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9495" windowHeight="4845" activeTab="0"/>
  </bookViews>
  <sheets>
    <sheet name="Ημέρες-Ώρες" sheetId="1" r:id="rId1"/>
  </sheets>
  <definedNames>
    <definedName name="DATABASE">'Ημέρες-Ώρες'!#REF!</definedName>
    <definedName name="_xlnm.Print_Area" localSheetId="0">'Ημέρες-Ώρες'!$A$1:$N$35</definedName>
  </definedNames>
  <calcPr fullCalcOnLoad="1"/>
</workbook>
</file>

<file path=xl/sharedStrings.xml><?xml version="1.0" encoding="utf-8"?>
<sst xmlns="http://schemas.openxmlformats.org/spreadsheetml/2006/main" count="161" uniqueCount="93">
  <si>
    <t>Α/Α</t>
  </si>
  <si>
    <t>ΚΛΑΔΟΣ</t>
  </si>
  <si>
    <t>ΔΕΥΤΕΡΑ</t>
  </si>
  <si>
    <t>ΤΡΙΤΗ</t>
  </si>
  <si>
    <t>ΤΕΤΑΡΤΗ</t>
  </si>
  <si>
    <t>ΠΕΜΠΤΗ</t>
  </si>
  <si>
    <t>ΠΑΡΑΣΚΕΥΗ</t>
  </si>
  <si>
    <t>ΩΡΕΣ</t>
  </si>
  <si>
    <t>3η</t>
  </si>
  <si>
    <t>4η</t>
  </si>
  <si>
    <t>5η</t>
  </si>
  <si>
    <t>6η</t>
  </si>
  <si>
    <t>1η</t>
  </si>
  <si>
    <t>2η</t>
  </si>
  <si>
    <t>7η</t>
  </si>
  <si>
    <t>ΩΡΑΡΙΟ ΜΑΘΗΜΑΤΩΝ</t>
  </si>
  <si>
    <t>Πρωϊνός Κύκλος</t>
  </si>
  <si>
    <t>α/α</t>
  </si>
  <si>
    <t>Ώρα έναρξης</t>
  </si>
  <si>
    <t>Ώρα λήξης</t>
  </si>
  <si>
    <t xml:space="preserve">Διάρκεια </t>
  </si>
  <si>
    <t>Διάλειμμα</t>
  </si>
  <si>
    <t>Απογευματινός κύκλος</t>
  </si>
  <si>
    <t>ΤΜΗΜΑΤΑ ΣΤΑ ΟΠΟΙΑ ΕΙΝΑΙ ΥΠΕΥΘΥΝΟΙ ΟΙ ΚΑΘΗΓΗΤΕΣ</t>
  </si>
  <si>
    <t>ΔΙΔΑΣΚΟΝΤΕΣ ΓΥΜΝΑΣΙΟΥ - ΛΥΚΕΙΟΥ ΓΕΝΝΑΔΙΟΥ ΡΟΔΟΥ</t>
  </si>
  <si>
    <t>ΔΙΕΥΘΥΝΤΗΣ</t>
  </si>
  <si>
    <r>
      <t>Σημείωση</t>
    </r>
    <r>
      <rPr>
        <sz val="11"/>
        <rFont val="Arial Greek"/>
        <family val="0"/>
      </rPr>
      <t>:   ΟΙ ΚΑΘΗΓΗΤΕΣ ΘΑ ΔΕΧΟΝΤΑΙ ΤΟΥΣ ΓΟΝΕΙΣ ΑΥΤΈΣ ΤΙΣ ΗΜΕΡΕΣ ΚΑΙ ΩΡΕΣ</t>
    </r>
  </si>
  <si>
    <t>ΟΛΕΣ ΟΙ ΩΡΕΣ</t>
  </si>
  <si>
    <t>ΑΛΕΞΙΟΥ ΣΟΦΙΑ</t>
  </si>
  <si>
    <t>ΒΡΟΝΤΑΚΗ ΑΝΑΣΤΑΣΙΑ</t>
  </si>
  <si>
    <t>ΔΙΑΜΑΝΤΗ ΙΩΑΝΝΑ</t>
  </si>
  <si>
    <t>ΔΟΒΑ ΕΥΑΓΓΕΛΙΑ</t>
  </si>
  <si>
    <t>ΚΑΒΑΛΛΑΣ ΔΗΜΗΤΡΙΟΣ</t>
  </si>
  <si>
    <t>ΚΑΛΕΑ ΛΕΥΚΟΘΕΑ</t>
  </si>
  <si>
    <t>ΚΛΕΙΤΣΙΚΑ ΑΦΡΟΔΙΤΗ</t>
  </si>
  <si>
    <t>ΚΟΥΤΣΟΓΑΚΗΣ ΑΣΤΕΡΙΟΣ</t>
  </si>
  <si>
    <t>ΚΥΡΚΟΥ ΑΡΧΟΝΤΙΑ</t>
  </si>
  <si>
    <t>ΛΕΒΕΝΤΟΠΟΥΛΟΣ ΠΑΝΤΕΛΕΗΣ</t>
  </si>
  <si>
    <t>ΛΟΥΚΑ ΒΑΓΙΑΝΗ</t>
  </si>
  <si>
    <t>ΜΑΝΤΗ ΕΙΡΗΝΗ</t>
  </si>
  <si>
    <t>ΜΙΧΕΛΑΚΗΣ ΕΡΩΤΟΚΡΙΤΟΣ</t>
  </si>
  <si>
    <t>ΜΠΟΤΣΩΛΗΣ ΦΩΤΙΟΣ</t>
  </si>
  <si>
    <t>ΜΥΡΙΛΛΑ ΜΑΡΙΑ</t>
  </si>
  <si>
    <t>ΜΩΡΑΪΤΗΣ ΠΑΝΑΓΙΩΤΗΣ</t>
  </si>
  <si>
    <t>ΝΤΕΜΟΥ ΜΑΡΙΑ</t>
  </si>
  <si>
    <t>ΣΑΧΛΟΥ ΕΥΣΤΡΑΤΙΑ</t>
  </si>
  <si>
    <t>ΣΕΙΤΗΣ ΚΩΝΣΤΑΝΤΙΝΟΣ</t>
  </si>
  <si>
    <t>ΣΙΔΕΡΗΣ ΓΕΩΡΓΙΟΣ</t>
  </si>
  <si>
    <t>ΤΣΙΑΠΑΡΑ ΒΑΣΙΛΙΚΗ</t>
  </si>
  <si>
    <t>ΠΕ11</t>
  </si>
  <si>
    <t>ΠΕ02</t>
  </si>
  <si>
    <t>ΠΕ12.01</t>
  </si>
  <si>
    <t>ΠΕ01</t>
  </si>
  <si>
    <t>ΠΕ03</t>
  </si>
  <si>
    <t>ΠΕ04.02</t>
  </si>
  <si>
    <t>ΠΕ06</t>
  </si>
  <si>
    <t>ΠΕ19</t>
  </si>
  <si>
    <t>ΠΕ04.01</t>
  </si>
  <si>
    <t>ΠΕ05</t>
  </si>
  <si>
    <t>ΠΕ09</t>
  </si>
  <si>
    <t>Α1 ΓΥΜΝΑΣΙΟΥ</t>
  </si>
  <si>
    <t>Α2 ΓΥΜΝΑΣΙΟΥ</t>
  </si>
  <si>
    <t>Β1 ΓΥΜΝΑΣΙΟΥ</t>
  </si>
  <si>
    <t>Β2 ΓΥΜΝΑΣΙΟΥ</t>
  </si>
  <si>
    <t>Γ1 ΓΥΜΝΑΣΙΟΥ</t>
  </si>
  <si>
    <t>Γ2 ΓΥΜΝΑΣΙΟΥ</t>
  </si>
  <si>
    <t>Α1 ΛΥΚΕΙΟΥ</t>
  </si>
  <si>
    <t>Α2 ΛΥΚΕΙΟΥ</t>
  </si>
  <si>
    <t>Β1 ΛΥΚΕΙΟΥ</t>
  </si>
  <si>
    <t>Β2 ΛΥΚΕΙΟΥ</t>
  </si>
  <si>
    <t>Γ1 ΛΥΚΕΙΟΥ</t>
  </si>
  <si>
    <t>Γ2 ΛΥΚΕΙΟΥ</t>
  </si>
  <si>
    <r>
      <t xml:space="preserve">      ΓΥΜΝΑΣΙΟ - ΛΥΚΕΙΟ ΓΕΝΝΑΔΙΟΥ ΡΟΔΟΥ                   </t>
    </r>
    <r>
      <rPr>
        <b/>
        <sz val="14"/>
        <rFont val="Arial Greek"/>
        <family val="0"/>
      </rPr>
      <t xml:space="preserve"> ΗΜΕΡΕΣ ΚΑΙ ΩΡΕΣ ΠΟΥ ΔΕΧΟΝΤΑΙ ΟΙ ΚΑΘΗΓΗΤΕΣ ΤΟΥΣ ΓΟΝΕΙΣ                    2016-2017</t>
    </r>
  </si>
  <si>
    <t>3η, 4η</t>
  </si>
  <si>
    <t>ΥΠΟΔΙΕΥΘΥΝΤΡΙΑ</t>
  </si>
  <si>
    <t>3η ώρα</t>
  </si>
  <si>
    <t xml:space="preserve">4η ώρα </t>
  </si>
  <si>
    <t xml:space="preserve">3η ώρα </t>
  </si>
  <si>
    <t>4η ώρα</t>
  </si>
  <si>
    <t>6η ώρα</t>
  </si>
  <si>
    <t>2η ώρα</t>
  </si>
  <si>
    <t>2η &amp; 3η</t>
  </si>
  <si>
    <t>2η ΩΡΑ</t>
  </si>
  <si>
    <t>4η ΩΡΑ</t>
  </si>
  <si>
    <t>5η ώρα</t>
  </si>
  <si>
    <t xml:space="preserve">2η ώρα </t>
  </si>
  <si>
    <t>3η ωρα</t>
  </si>
  <si>
    <t>7η ώρα</t>
  </si>
  <si>
    <t>3η &amp; 4η ώρα</t>
  </si>
  <si>
    <t>3η &amp;4η ώρα</t>
  </si>
  <si>
    <t>6η (12:20-13:00)</t>
  </si>
  <si>
    <t>5η (11:30-12:10)</t>
  </si>
  <si>
    <t>3η (10:45-10:30)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</si>
</sst>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b/>
      <i/>
      <sz val="12"/>
      <color indexed="17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 Greek"/>
      <family val="0"/>
    </font>
    <font>
      <b/>
      <sz val="8"/>
      <name val="Arial Greek"/>
      <family val="2"/>
    </font>
    <font>
      <sz val="8"/>
      <name val="MS Sans Serif"/>
      <family val="2"/>
    </font>
    <font>
      <b/>
      <sz val="11"/>
      <name val="Arial Greek"/>
      <family val="0"/>
    </font>
    <font>
      <b/>
      <sz val="10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4"/>
      <name val="Arial Greek"/>
      <family val="2"/>
    </font>
    <font>
      <sz val="14"/>
      <name val="MS Sans Serif"/>
      <family val="2"/>
    </font>
    <font>
      <sz val="9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7.5"/>
      <color theme="10"/>
      <name val="MS Sans Serif"/>
      <family val="2"/>
    </font>
    <font>
      <u val="single"/>
      <sz val="7.5"/>
      <color theme="11"/>
      <name val="MS Sans Serif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20" fontId="8" fillId="34" borderId="12" xfId="0" applyNumberFormat="1" applyFont="1" applyFill="1" applyBorder="1" applyAlignment="1">
      <alignment horizontal="center"/>
    </xf>
    <xf numFmtId="20" fontId="7" fillId="0" borderId="12" xfId="0" applyNumberFormat="1" applyFont="1" applyFill="1" applyBorder="1" applyAlignment="1">
      <alignment horizontal="center"/>
    </xf>
    <xf numFmtId="20" fontId="7" fillId="0" borderId="13" xfId="0" applyNumberFormat="1" applyFont="1" applyFill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20" fontId="7" fillId="0" borderId="14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8" fillId="34" borderId="20" xfId="0" applyNumberFormat="1" applyFont="1" applyFill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center"/>
    </xf>
    <xf numFmtId="20" fontId="7" fillId="0" borderId="2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33" borderId="28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wrapText="1"/>
    </xf>
    <xf numFmtId="0" fontId="9" fillId="0" borderId="25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4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49" fontId="18" fillId="0" borderId="36" xfId="0" applyNumberFormat="1" applyFont="1" applyFill="1" applyBorder="1" applyAlignment="1" applyProtection="1">
      <alignment horizontal="left" vertical="center" wrapText="1" shrinkToFit="1"/>
      <protection/>
    </xf>
    <xf numFmtId="0" fontId="13" fillId="35" borderId="10" xfId="0" applyNumberFormat="1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left" vertical="center"/>
    </xf>
    <xf numFmtId="0" fontId="5" fillId="35" borderId="3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3" fillId="36" borderId="10" xfId="0" applyNumberFormat="1" applyFont="1" applyFill="1" applyBorder="1" applyAlignment="1">
      <alignment horizontal="center" vertical="center"/>
    </xf>
    <xf numFmtId="49" fontId="18" fillId="36" borderId="36" xfId="0" applyNumberFormat="1" applyFont="1" applyFill="1" applyBorder="1" applyAlignment="1" applyProtection="1">
      <alignment horizontal="left" vertical="center" wrapText="1" shrinkToFit="1"/>
      <protection/>
    </xf>
    <xf numFmtId="0" fontId="3" fillId="15" borderId="10" xfId="0" applyFont="1" applyFill="1" applyBorder="1" applyAlignment="1">
      <alignment horizontal="left"/>
    </xf>
    <xf numFmtId="0" fontId="16" fillId="37" borderId="38" xfId="0" applyFont="1" applyFill="1" applyBorder="1" applyAlignment="1">
      <alignment horizontal="center"/>
    </xf>
    <xf numFmtId="0" fontId="16" fillId="37" borderId="3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35" borderId="40" xfId="0" applyFont="1" applyFill="1" applyBorder="1" applyAlignment="1">
      <alignment horizontal="left" vertical="center" wrapText="1"/>
    </xf>
    <xf numFmtId="0" fontId="11" fillId="35" borderId="41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6" fillId="38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38" borderId="4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21" sqref="R21"/>
    </sheetView>
  </sheetViews>
  <sheetFormatPr defaultColWidth="9.140625" defaultRowHeight="12.75"/>
  <cols>
    <col min="1" max="1" width="4.8515625" style="3" customWidth="1"/>
    <col min="2" max="2" width="39.140625" style="58" customWidth="1"/>
    <col min="3" max="3" width="15.00390625" style="3" customWidth="1"/>
    <col min="4" max="4" width="15.421875" style="4" customWidth="1"/>
    <col min="5" max="5" width="15.421875" style="4" bestFit="1" customWidth="1"/>
    <col min="6" max="6" width="15.00390625" style="4" customWidth="1"/>
    <col min="7" max="7" width="15.421875" style="3" bestFit="1" customWidth="1"/>
    <col min="8" max="8" width="19.00390625" style="3" customWidth="1"/>
    <col min="9" max="9" width="37.140625" style="3" hidden="1" customWidth="1"/>
    <col min="10" max="10" width="19.00390625" style="58" customWidth="1"/>
    <col min="11" max="11" width="12.57421875" style="3" customWidth="1"/>
    <col min="12" max="12" width="16.7109375" style="3" customWidth="1"/>
    <col min="13" max="13" width="14.00390625" style="3" bestFit="1" customWidth="1"/>
    <col min="14" max="14" width="11.7109375" style="2" customWidth="1"/>
    <col min="15" max="16384" width="9.140625" style="2" customWidth="1"/>
  </cols>
  <sheetData>
    <row r="1" spans="1:14" ht="38.25" customHeight="1" thickBot="1">
      <c r="A1" s="78" t="s">
        <v>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14" s="1" customFormat="1" ht="18.75" customHeight="1">
      <c r="A2" s="88" t="s">
        <v>0</v>
      </c>
      <c r="B2" s="90" t="s">
        <v>24</v>
      </c>
      <c r="C2" s="88" t="s">
        <v>1</v>
      </c>
      <c r="D2" s="5" t="s">
        <v>2</v>
      </c>
      <c r="E2" s="5" t="s">
        <v>3</v>
      </c>
      <c r="F2" s="5" t="s">
        <v>4</v>
      </c>
      <c r="G2" s="13" t="s">
        <v>5</v>
      </c>
      <c r="H2" s="13" t="s">
        <v>6</v>
      </c>
      <c r="I2" s="6"/>
      <c r="J2" s="86" t="s">
        <v>23</v>
      </c>
      <c r="K2" s="80" t="s">
        <v>15</v>
      </c>
      <c r="L2" s="81"/>
      <c r="M2" s="81"/>
      <c r="N2" s="82"/>
    </row>
    <row r="3" spans="1:14" s="1" customFormat="1" ht="38.25" customHeight="1" thickBot="1">
      <c r="A3" s="89"/>
      <c r="B3" s="91"/>
      <c r="C3" s="89"/>
      <c r="D3" s="44" t="s">
        <v>7</v>
      </c>
      <c r="E3" s="44" t="s">
        <v>7</v>
      </c>
      <c r="F3" s="44" t="s">
        <v>7</v>
      </c>
      <c r="G3" s="44" t="s">
        <v>7</v>
      </c>
      <c r="H3" s="44" t="s">
        <v>7</v>
      </c>
      <c r="I3" s="45"/>
      <c r="J3" s="87"/>
      <c r="K3" s="83"/>
      <c r="L3" s="84"/>
      <c r="M3" s="84"/>
      <c r="N3" s="85"/>
    </row>
    <row r="4" spans="1:14" ht="18" customHeight="1" thickBot="1">
      <c r="A4" s="48">
        <v>1</v>
      </c>
      <c r="B4" s="66" t="s">
        <v>28</v>
      </c>
      <c r="C4" s="66" t="s">
        <v>49</v>
      </c>
      <c r="D4" s="73" t="s">
        <v>27</v>
      </c>
      <c r="E4" s="73" t="s">
        <v>27</v>
      </c>
      <c r="F4" s="73" t="s">
        <v>27</v>
      </c>
      <c r="G4" s="73" t="s">
        <v>27</v>
      </c>
      <c r="H4" s="73" t="s">
        <v>27</v>
      </c>
      <c r="I4" s="70"/>
      <c r="J4" s="73" t="s">
        <v>74</v>
      </c>
      <c r="K4" s="74" t="s">
        <v>16</v>
      </c>
      <c r="L4" s="74"/>
      <c r="M4" s="74"/>
      <c r="N4" s="75"/>
    </row>
    <row r="5" spans="1:14" ht="15.75">
      <c r="A5" s="49">
        <f>A4+1</f>
        <v>2</v>
      </c>
      <c r="B5" s="66" t="s">
        <v>29</v>
      </c>
      <c r="C5" s="66" t="s">
        <v>50</v>
      </c>
      <c r="D5" s="32" t="s">
        <v>77</v>
      </c>
      <c r="E5" s="32"/>
      <c r="F5" s="32" t="s">
        <v>75</v>
      </c>
      <c r="G5" s="33"/>
      <c r="H5" s="32"/>
      <c r="I5" s="47" t="e">
        <f>MOD(#REF!,360)</f>
        <v>#REF!</v>
      </c>
      <c r="J5" s="59" t="s">
        <v>62</v>
      </c>
      <c r="K5" s="94" t="s">
        <v>17</v>
      </c>
      <c r="L5" s="96" t="s">
        <v>18</v>
      </c>
      <c r="M5" s="96" t="s">
        <v>19</v>
      </c>
      <c r="N5" s="98" t="s">
        <v>20</v>
      </c>
    </row>
    <row r="6" spans="1:14" ht="16.5" thickBot="1">
      <c r="A6" s="49">
        <f aca="true" t="shared" si="0" ref="A6:A30">A5+1</f>
        <v>3</v>
      </c>
      <c r="B6" s="72" t="s">
        <v>30</v>
      </c>
      <c r="C6" s="72" t="s">
        <v>51</v>
      </c>
      <c r="D6" s="32"/>
      <c r="E6" s="71" t="s">
        <v>73</v>
      </c>
      <c r="F6" s="32"/>
      <c r="G6" s="33"/>
      <c r="H6" s="32"/>
      <c r="I6" s="47" t="e">
        <f>MOD(#REF!,360)</f>
        <v>#REF!</v>
      </c>
      <c r="J6" s="59" t="s">
        <v>65</v>
      </c>
      <c r="K6" s="95"/>
      <c r="L6" s="97"/>
      <c r="M6" s="97" t="s">
        <v>19</v>
      </c>
      <c r="N6" s="99"/>
    </row>
    <row r="7" spans="1:14" ht="16.5" thickBot="1">
      <c r="A7" s="49">
        <f>A6+1</f>
        <v>4</v>
      </c>
      <c r="B7" s="66" t="s">
        <v>31</v>
      </c>
      <c r="C7" s="66" t="s">
        <v>50</v>
      </c>
      <c r="D7" s="32" t="s">
        <v>8</v>
      </c>
      <c r="E7" s="32"/>
      <c r="F7" s="32"/>
      <c r="G7" s="33" t="s">
        <v>13</v>
      </c>
      <c r="H7" s="33"/>
      <c r="I7" s="47" t="e">
        <f>MOD(#REF!,360)</f>
        <v>#REF!</v>
      </c>
      <c r="J7" s="59"/>
      <c r="K7" s="43" t="s">
        <v>12</v>
      </c>
      <c r="L7" s="29">
        <v>0.3368055555555556</v>
      </c>
      <c r="M7" s="29">
        <v>0.3645833333333333</v>
      </c>
      <c r="N7" s="30">
        <v>0.03125</v>
      </c>
    </row>
    <row r="8" spans="1:14" ht="15.75">
      <c r="A8" s="49">
        <f>A7+1</f>
        <v>5</v>
      </c>
      <c r="B8" s="66" t="s">
        <v>32</v>
      </c>
      <c r="C8" s="66" t="s">
        <v>52</v>
      </c>
      <c r="D8" s="67" t="s">
        <v>27</v>
      </c>
      <c r="E8" s="67" t="s">
        <v>27</v>
      </c>
      <c r="F8" s="67" t="s">
        <v>27</v>
      </c>
      <c r="G8" s="67" t="s">
        <v>27</v>
      </c>
      <c r="H8" s="67" t="s">
        <v>27</v>
      </c>
      <c r="I8" s="68" t="s">
        <v>25</v>
      </c>
      <c r="J8" s="69" t="s">
        <v>25</v>
      </c>
      <c r="K8" s="39" t="s">
        <v>21</v>
      </c>
      <c r="L8" s="8">
        <f>M7</f>
        <v>0.3645833333333333</v>
      </c>
      <c r="M8" s="8">
        <f>L8+N8</f>
        <v>0.3680555555555555</v>
      </c>
      <c r="N8" s="26">
        <v>0.003472222222222222</v>
      </c>
    </row>
    <row r="9" spans="1:14" ht="15.75">
      <c r="A9" s="49">
        <f>A8+1</f>
        <v>6</v>
      </c>
      <c r="B9" s="66" t="s">
        <v>33</v>
      </c>
      <c r="C9" s="66" t="s">
        <v>50</v>
      </c>
      <c r="D9" s="32"/>
      <c r="E9" s="31" t="s">
        <v>89</v>
      </c>
      <c r="F9" s="31"/>
      <c r="G9" s="31"/>
      <c r="H9" s="31"/>
      <c r="I9" s="47" t="e">
        <f>MOD(#REF!,360)</f>
        <v>#REF!</v>
      </c>
      <c r="J9" s="60"/>
      <c r="K9" s="40" t="s">
        <v>13</v>
      </c>
      <c r="L9" s="9">
        <f>M8</f>
        <v>0.3680555555555555</v>
      </c>
      <c r="M9" s="7">
        <f aca="true" t="shared" si="1" ref="M9:M19">L9+N9</f>
        <v>0.3993055555555555</v>
      </c>
      <c r="N9" s="25">
        <v>0.03125</v>
      </c>
    </row>
    <row r="10" spans="1:14" ht="15.75">
      <c r="A10" s="49">
        <f t="shared" si="0"/>
        <v>7</v>
      </c>
      <c r="B10" s="66" t="s">
        <v>34</v>
      </c>
      <c r="C10" s="66" t="s">
        <v>50</v>
      </c>
      <c r="D10" s="32"/>
      <c r="E10" s="32"/>
      <c r="F10" s="32"/>
      <c r="G10" s="32"/>
      <c r="H10" s="32" t="s">
        <v>81</v>
      </c>
      <c r="I10" s="47"/>
      <c r="J10" s="59" t="s">
        <v>69</v>
      </c>
      <c r="K10" s="39" t="s">
        <v>21</v>
      </c>
      <c r="L10" s="8">
        <f aca="true" t="shared" si="2" ref="L10:L19">M9</f>
        <v>0.3993055555555555</v>
      </c>
      <c r="M10" s="8">
        <f t="shared" si="1"/>
        <v>0.40624999999999994</v>
      </c>
      <c r="N10" s="26">
        <v>0.006944444444444444</v>
      </c>
    </row>
    <row r="11" spans="1:14" ht="15.75">
      <c r="A11" s="49">
        <f t="shared" si="0"/>
        <v>8</v>
      </c>
      <c r="B11" s="66" t="s">
        <v>35</v>
      </c>
      <c r="C11" s="66" t="s">
        <v>50</v>
      </c>
      <c r="D11" s="32" t="s">
        <v>82</v>
      </c>
      <c r="E11" s="32" t="s">
        <v>82</v>
      </c>
      <c r="F11" s="32"/>
      <c r="G11" s="32"/>
      <c r="H11" s="32" t="s">
        <v>83</v>
      </c>
      <c r="I11" s="47" t="e">
        <f>MOD(#REF!,360)</f>
        <v>#REF!</v>
      </c>
      <c r="J11" s="59" t="s">
        <v>71</v>
      </c>
      <c r="K11" s="40" t="s">
        <v>8</v>
      </c>
      <c r="L11" s="9">
        <f t="shared" si="2"/>
        <v>0.40624999999999994</v>
      </c>
      <c r="M11" s="7">
        <f t="shared" si="1"/>
        <v>0.43749999999999994</v>
      </c>
      <c r="N11" s="25">
        <v>0.03125</v>
      </c>
    </row>
    <row r="12" spans="1:14" ht="15.75">
      <c r="A12" s="49">
        <f t="shared" si="0"/>
        <v>9</v>
      </c>
      <c r="B12" s="66" t="s">
        <v>36</v>
      </c>
      <c r="C12" s="66" t="s">
        <v>53</v>
      </c>
      <c r="D12" s="32" t="s">
        <v>78</v>
      </c>
      <c r="E12" s="32" t="s">
        <v>78</v>
      </c>
      <c r="F12" s="32"/>
      <c r="G12" s="32" t="s">
        <v>79</v>
      </c>
      <c r="H12" s="33" t="s">
        <v>80</v>
      </c>
      <c r="I12" s="47" t="e">
        <f>MOD(#REF!,360)</f>
        <v>#REF!</v>
      </c>
      <c r="J12" s="60" t="s">
        <v>60</v>
      </c>
      <c r="K12" s="39" t="s">
        <v>21</v>
      </c>
      <c r="L12" s="8">
        <f t="shared" si="2"/>
        <v>0.43749999999999994</v>
      </c>
      <c r="M12" s="8">
        <f t="shared" si="1"/>
        <v>0.44444444444444436</v>
      </c>
      <c r="N12" s="26">
        <v>0.006944444444444444</v>
      </c>
    </row>
    <row r="13" spans="1:14" ht="15.75">
      <c r="A13" s="49">
        <f t="shared" si="0"/>
        <v>10</v>
      </c>
      <c r="B13" s="66" t="s">
        <v>37</v>
      </c>
      <c r="C13" s="66" t="s">
        <v>49</v>
      </c>
      <c r="D13" s="32"/>
      <c r="E13" s="32"/>
      <c r="F13" s="32"/>
      <c r="G13" s="32"/>
      <c r="H13" s="32"/>
      <c r="I13" s="47" t="e">
        <f>MOD(#REF!,360)</f>
        <v>#REF!</v>
      </c>
      <c r="J13" s="59"/>
      <c r="K13" s="40" t="s">
        <v>9</v>
      </c>
      <c r="L13" s="9">
        <f t="shared" si="2"/>
        <v>0.44444444444444436</v>
      </c>
      <c r="M13" s="7">
        <f t="shared" si="1"/>
        <v>0.47222222222222215</v>
      </c>
      <c r="N13" s="25">
        <v>0.027777777777777776</v>
      </c>
    </row>
    <row r="14" spans="1:14" ht="15.75">
      <c r="A14" s="49">
        <f t="shared" si="0"/>
        <v>11</v>
      </c>
      <c r="B14" s="66" t="s">
        <v>38</v>
      </c>
      <c r="C14" s="66" t="s">
        <v>54</v>
      </c>
      <c r="D14" s="32" t="s">
        <v>82</v>
      </c>
      <c r="E14" s="32" t="s">
        <v>82</v>
      </c>
      <c r="F14" s="32"/>
      <c r="G14" s="32"/>
      <c r="H14" s="33"/>
      <c r="I14" s="47" t="e">
        <f>MOD(#REF!,360)</f>
        <v>#REF!</v>
      </c>
      <c r="J14" s="59" t="s">
        <v>66</v>
      </c>
      <c r="K14" s="39" t="s">
        <v>21</v>
      </c>
      <c r="L14" s="8">
        <f t="shared" si="2"/>
        <v>0.47222222222222215</v>
      </c>
      <c r="M14" s="8">
        <f t="shared" si="1"/>
        <v>0.4791666666666666</v>
      </c>
      <c r="N14" s="26">
        <v>0.006944444444444444</v>
      </c>
    </row>
    <row r="15" spans="1:14" ht="15.75">
      <c r="A15" s="49">
        <f t="shared" si="0"/>
        <v>12</v>
      </c>
      <c r="B15" s="66" t="s">
        <v>39</v>
      </c>
      <c r="C15" s="66" t="s">
        <v>55</v>
      </c>
      <c r="D15" s="42"/>
      <c r="E15" s="42"/>
      <c r="F15" s="42" t="s">
        <v>80</v>
      </c>
      <c r="G15" s="42"/>
      <c r="H15" s="42" t="s">
        <v>85</v>
      </c>
      <c r="I15" s="47" t="e">
        <f>MOD(#REF!,360)</f>
        <v>#REF!</v>
      </c>
      <c r="J15" s="59"/>
      <c r="K15" s="40" t="s">
        <v>10</v>
      </c>
      <c r="L15" s="9">
        <f t="shared" si="2"/>
        <v>0.4791666666666666</v>
      </c>
      <c r="M15" s="7">
        <f t="shared" si="1"/>
        <v>0.5069444444444443</v>
      </c>
      <c r="N15" s="25">
        <v>0.027777777777777776</v>
      </c>
    </row>
    <row r="16" spans="1:14" ht="15.75">
      <c r="A16" s="49">
        <f t="shared" si="0"/>
        <v>13</v>
      </c>
      <c r="B16" s="66" t="s">
        <v>40</v>
      </c>
      <c r="C16" s="66" t="s">
        <v>56</v>
      </c>
      <c r="D16" s="32" t="s">
        <v>9</v>
      </c>
      <c r="E16" s="32"/>
      <c r="F16" s="32"/>
      <c r="G16" s="32"/>
      <c r="H16" s="32"/>
      <c r="I16" s="47" t="e">
        <f>MOD(#REF!,360)</f>
        <v>#REF!</v>
      </c>
      <c r="J16" s="59"/>
      <c r="K16" s="39" t="s">
        <v>21</v>
      </c>
      <c r="L16" s="8">
        <f t="shared" si="2"/>
        <v>0.5069444444444443</v>
      </c>
      <c r="M16" s="8">
        <f t="shared" si="1"/>
        <v>0.5138888888888887</v>
      </c>
      <c r="N16" s="26">
        <v>0.006944444444444444</v>
      </c>
    </row>
    <row r="17" spans="1:14" ht="15.75">
      <c r="A17" s="49">
        <f t="shared" si="0"/>
        <v>14</v>
      </c>
      <c r="B17" s="66" t="s">
        <v>41</v>
      </c>
      <c r="C17" s="66" t="s">
        <v>57</v>
      </c>
      <c r="D17" s="32"/>
      <c r="E17" s="32"/>
      <c r="F17" s="32"/>
      <c r="G17" s="33"/>
      <c r="H17" s="32" t="s">
        <v>86</v>
      </c>
      <c r="I17" s="47" t="e">
        <f>MOD(#REF!,360)</f>
        <v>#REF!</v>
      </c>
      <c r="J17" s="59" t="s">
        <v>64</v>
      </c>
      <c r="K17" s="40" t="s">
        <v>11</v>
      </c>
      <c r="L17" s="9">
        <f t="shared" si="2"/>
        <v>0.5138888888888887</v>
      </c>
      <c r="M17" s="7">
        <f t="shared" si="1"/>
        <v>0.5416666666666665</v>
      </c>
      <c r="N17" s="25">
        <v>0.027777777777777776</v>
      </c>
    </row>
    <row r="18" spans="1:14" ht="15.75">
      <c r="A18" s="49">
        <f t="shared" si="0"/>
        <v>15</v>
      </c>
      <c r="B18" s="66" t="s">
        <v>42</v>
      </c>
      <c r="C18" s="66" t="s">
        <v>58</v>
      </c>
      <c r="D18" s="42"/>
      <c r="E18" s="42" t="s">
        <v>75</v>
      </c>
      <c r="F18" s="42"/>
      <c r="G18" s="42"/>
      <c r="H18" s="42" t="s">
        <v>75</v>
      </c>
      <c r="I18" s="47" t="e">
        <f>MOD(#REF!,360)</f>
        <v>#REF!</v>
      </c>
      <c r="J18" s="59" t="s">
        <v>67</v>
      </c>
      <c r="K18" s="39" t="s">
        <v>21</v>
      </c>
      <c r="L18" s="8">
        <f t="shared" si="2"/>
        <v>0.5416666666666665</v>
      </c>
      <c r="M18" s="8">
        <f t="shared" si="1"/>
        <v>0.5451388888888887</v>
      </c>
      <c r="N18" s="26">
        <v>0.003472222222222222</v>
      </c>
    </row>
    <row r="19" spans="1:14" ht="18" customHeight="1" thickBot="1">
      <c r="A19" s="49">
        <f t="shared" si="0"/>
        <v>16</v>
      </c>
      <c r="B19" s="66" t="s">
        <v>43</v>
      </c>
      <c r="C19" s="66" t="s">
        <v>54</v>
      </c>
      <c r="D19" s="32" t="s">
        <v>87</v>
      </c>
      <c r="E19" s="32" t="s">
        <v>75</v>
      </c>
      <c r="F19" s="32" t="s">
        <v>78</v>
      </c>
      <c r="G19" s="32"/>
      <c r="H19" s="32" t="s">
        <v>84</v>
      </c>
      <c r="I19" s="47" t="e">
        <f>MOD(#REF!,360)</f>
        <v>#REF!</v>
      </c>
      <c r="J19" s="65" t="s">
        <v>61</v>
      </c>
      <c r="K19" s="41" t="s">
        <v>14</v>
      </c>
      <c r="L19" s="10">
        <f t="shared" si="2"/>
        <v>0.5451388888888887</v>
      </c>
      <c r="M19" s="11">
        <f t="shared" si="1"/>
        <v>0.5659722222222221</v>
      </c>
      <c r="N19" s="28">
        <v>0.020833333333333332</v>
      </c>
    </row>
    <row r="20" spans="1:14" ht="19.5" customHeight="1" thickBot="1">
      <c r="A20" s="49">
        <f t="shared" si="0"/>
        <v>17</v>
      </c>
      <c r="B20" s="66" t="s">
        <v>44</v>
      </c>
      <c r="C20" s="66" t="s">
        <v>53</v>
      </c>
      <c r="D20" s="32" t="s">
        <v>84</v>
      </c>
      <c r="E20" s="32" t="s">
        <v>82</v>
      </c>
      <c r="F20" s="32"/>
      <c r="G20" s="32"/>
      <c r="H20" s="32"/>
      <c r="I20" s="47" t="e">
        <f>MOD(#REF!,360)</f>
        <v>#REF!</v>
      </c>
      <c r="J20" s="59"/>
      <c r="K20" s="74" t="s">
        <v>22</v>
      </c>
      <c r="L20" s="92"/>
      <c r="M20" s="92"/>
      <c r="N20" s="93"/>
    </row>
    <row r="21" spans="1:14" ht="15.75">
      <c r="A21" s="49">
        <f t="shared" si="0"/>
        <v>18</v>
      </c>
      <c r="B21" s="66" t="s">
        <v>45</v>
      </c>
      <c r="C21" s="66" t="s">
        <v>50</v>
      </c>
      <c r="D21" s="32" t="s">
        <v>76</v>
      </c>
      <c r="E21" s="32"/>
      <c r="F21" s="32"/>
      <c r="G21" s="32"/>
      <c r="H21" s="32"/>
      <c r="I21" s="47" t="e">
        <f>MOD(#REF!,360)</f>
        <v>#REF!</v>
      </c>
      <c r="J21" s="59"/>
      <c r="K21" s="94" t="s">
        <v>17</v>
      </c>
      <c r="L21" s="96" t="s">
        <v>18</v>
      </c>
      <c r="M21" s="96" t="s">
        <v>19</v>
      </c>
      <c r="N21" s="98" t="s">
        <v>20</v>
      </c>
    </row>
    <row r="22" spans="1:14" ht="16.5" thickBot="1">
      <c r="A22" s="49">
        <f t="shared" si="0"/>
        <v>19</v>
      </c>
      <c r="B22" s="66" t="s">
        <v>46</v>
      </c>
      <c r="C22" s="66" t="s">
        <v>59</v>
      </c>
      <c r="D22" s="42" t="s">
        <v>27</v>
      </c>
      <c r="E22" s="42" t="s">
        <v>27</v>
      </c>
      <c r="F22" s="42" t="s">
        <v>27</v>
      </c>
      <c r="G22" s="42" t="s">
        <v>27</v>
      </c>
      <c r="H22" s="42" t="s">
        <v>27</v>
      </c>
      <c r="I22" s="47" t="e">
        <f>MOD(#REF!,360)</f>
        <v>#REF!</v>
      </c>
      <c r="J22" s="59" t="s">
        <v>70</v>
      </c>
      <c r="K22" s="95"/>
      <c r="L22" s="97"/>
      <c r="M22" s="97" t="s">
        <v>19</v>
      </c>
      <c r="N22" s="99"/>
    </row>
    <row r="23" spans="1:14" ht="15.75">
      <c r="A23" s="49">
        <f t="shared" si="0"/>
        <v>20</v>
      </c>
      <c r="B23" s="66" t="s">
        <v>47</v>
      </c>
      <c r="C23" s="66" t="s">
        <v>52</v>
      </c>
      <c r="D23" s="32"/>
      <c r="E23" s="32"/>
      <c r="F23" s="32"/>
      <c r="G23" s="32"/>
      <c r="H23" s="32" t="s">
        <v>88</v>
      </c>
      <c r="I23" s="47" t="e">
        <f>MOD(#REF!,360)</f>
        <v>#REF!</v>
      </c>
      <c r="J23" s="59" t="s">
        <v>68</v>
      </c>
      <c r="K23" s="43" t="s">
        <v>12</v>
      </c>
      <c r="L23" s="29">
        <v>0.5833333333333334</v>
      </c>
      <c r="M23" s="29">
        <f aca="true" t="shared" si="3" ref="M23:M35">L23+N23</f>
        <v>0.6111111111111112</v>
      </c>
      <c r="N23" s="30">
        <v>0.027777777777777776</v>
      </c>
    </row>
    <row r="24" spans="1:14" ht="15.75">
      <c r="A24" s="49">
        <f t="shared" si="0"/>
        <v>21</v>
      </c>
      <c r="B24" s="66" t="s">
        <v>48</v>
      </c>
      <c r="C24" s="66" t="s">
        <v>53</v>
      </c>
      <c r="D24" s="32" t="s">
        <v>90</v>
      </c>
      <c r="E24" s="32" t="s">
        <v>91</v>
      </c>
      <c r="F24" s="32"/>
      <c r="G24" s="33" t="s">
        <v>92</v>
      </c>
      <c r="H24" s="32" t="s">
        <v>91</v>
      </c>
      <c r="I24" s="47" t="e">
        <f>MOD(#REF!,360)</f>
        <v>#REF!</v>
      </c>
      <c r="J24" s="59" t="s">
        <v>63</v>
      </c>
      <c r="K24" s="39" t="s">
        <v>21</v>
      </c>
      <c r="L24" s="8">
        <f aca="true" t="shared" si="4" ref="L24:L35">M23</f>
        <v>0.6111111111111112</v>
      </c>
      <c r="M24" s="8">
        <f t="shared" si="3"/>
        <v>0.6145833333333334</v>
      </c>
      <c r="N24" s="26">
        <v>0.003472222222222222</v>
      </c>
    </row>
    <row r="25" spans="1:14" ht="15.75">
      <c r="A25" s="49">
        <f t="shared" si="0"/>
        <v>22</v>
      </c>
      <c r="B25" s="53"/>
      <c r="C25" s="46"/>
      <c r="D25" s="32"/>
      <c r="E25" s="32"/>
      <c r="F25" s="32"/>
      <c r="G25" s="32"/>
      <c r="H25" s="33"/>
      <c r="I25" s="47" t="e">
        <f>MOD(#REF!,360)</f>
        <v>#REF!</v>
      </c>
      <c r="J25" s="59"/>
      <c r="K25" s="40" t="s">
        <v>13</v>
      </c>
      <c r="L25" s="7">
        <f t="shared" si="4"/>
        <v>0.6145833333333334</v>
      </c>
      <c r="M25" s="7">
        <f t="shared" si="3"/>
        <v>0.6423611111111112</v>
      </c>
      <c r="N25" s="25">
        <v>0.027777777777777776</v>
      </c>
    </row>
    <row r="26" spans="1:14" ht="15.75">
      <c r="A26" s="49">
        <f t="shared" si="0"/>
        <v>23</v>
      </c>
      <c r="B26" s="52"/>
      <c r="C26" s="46"/>
      <c r="D26" s="32"/>
      <c r="E26" s="32"/>
      <c r="F26" s="32"/>
      <c r="G26" s="33"/>
      <c r="H26" s="33"/>
      <c r="I26" s="47" t="e">
        <f>MOD(#REF!,360)</f>
        <v>#REF!</v>
      </c>
      <c r="J26" s="59"/>
      <c r="K26" s="39" t="s">
        <v>21</v>
      </c>
      <c r="L26" s="8">
        <f t="shared" si="4"/>
        <v>0.6423611111111112</v>
      </c>
      <c r="M26" s="8">
        <f t="shared" si="3"/>
        <v>0.6493055555555556</v>
      </c>
      <c r="N26" s="26">
        <v>0.006944444444444444</v>
      </c>
    </row>
    <row r="27" spans="1:14" ht="15.75">
      <c r="A27" s="49">
        <f t="shared" si="0"/>
        <v>24</v>
      </c>
      <c r="B27" s="52"/>
      <c r="C27" s="46"/>
      <c r="D27" s="32"/>
      <c r="E27" s="32"/>
      <c r="F27" s="32"/>
      <c r="G27" s="32"/>
      <c r="H27" s="32"/>
      <c r="I27" s="47" t="e">
        <f>MOD(#REF!,360)</f>
        <v>#REF!</v>
      </c>
      <c r="J27" s="59"/>
      <c r="K27" s="40" t="s">
        <v>8</v>
      </c>
      <c r="L27" s="7">
        <f t="shared" si="4"/>
        <v>0.6493055555555556</v>
      </c>
      <c r="M27" s="7">
        <f t="shared" si="3"/>
        <v>0.6770833333333334</v>
      </c>
      <c r="N27" s="25">
        <v>0.027777777777777776</v>
      </c>
    </row>
    <row r="28" spans="1:14" ht="15.75">
      <c r="A28" s="49">
        <f t="shared" si="0"/>
        <v>25</v>
      </c>
      <c r="B28" s="52"/>
      <c r="C28" s="46"/>
      <c r="D28" s="32"/>
      <c r="E28" s="32"/>
      <c r="F28" s="32"/>
      <c r="G28" s="32"/>
      <c r="H28" s="32"/>
      <c r="I28" s="47"/>
      <c r="J28" s="59"/>
      <c r="K28" s="39" t="s">
        <v>21</v>
      </c>
      <c r="L28" s="8">
        <f t="shared" si="4"/>
        <v>0.6770833333333334</v>
      </c>
      <c r="M28" s="8">
        <f t="shared" si="3"/>
        <v>0.6840277777777778</v>
      </c>
      <c r="N28" s="26">
        <v>0.006944444444444444</v>
      </c>
    </row>
    <row r="29" spans="1:14" ht="15.75">
      <c r="A29" s="49">
        <f t="shared" si="0"/>
        <v>26</v>
      </c>
      <c r="B29" s="52"/>
      <c r="C29" s="46"/>
      <c r="D29" s="32"/>
      <c r="E29" s="32"/>
      <c r="F29" s="32"/>
      <c r="G29" s="32"/>
      <c r="H29" s="32"/>
      <c r="I29" s="47"/>
      <c r="J29" s="59"/>
      <c r="K29" s="40" t="s">
        <v>9</v>
      </c>
      <c r="L29" s="7">
        <f t="shared" si="4"/>
        <v>0.6840277777777778</v>
      </c>
      <c r="M29" s="7">
        <f t="shared" si="3"/>
        <v>0.7118055555555556</v>
      </c>
      <c r="N29" s="25">
        <v>0.027777777777777776</v>
      </c>
    </row>
    <row r="30" spans="1:14" ht="15.75">
      <c r="A30" s="50">
        <f t="shared" si="0"/>
        <v>27</v>
      </c>
      <c r="B30" s="52"/>
      <c r="C30" s="46"/>
      <c r="D30" s="32"/>
      <c r="E30" s="32"/>
      <c r="F30" s="32"/>
      <c r="G30" s="33"/>
      <c r="H30" s="32"/>
      <c r="I30" s="47" t="e">
        <f>MOD(#REF!,360)</f>
        <v>#REF!</v>
      </c>
      <c r="J30" s="59"/>
      <c r="K30" s="39" t="s">
        <v>21</v>
      </c>
      <c r="L30" s="8">
        <f t="shared" si="4"/>
        <v>0.7118055555555556</v>
      </c>
      <c r="M30" s="8">
        <f t="shared" si="3"/>
        <v>0.7222222222222222</v>
      </c>
      <c r="N30" s="26">
        <v>0.010416666666666666</v>
      </c>
    </row>
    <row r="31" spans="1:14" ht="16.5" thickBot="1">
      <c r="A31" s="51"/>
      <c r="B31" s="54"/>
      <c r="C31" s="34"/>
      <c r="D31" s="35"/>
      <c r="E31" s="36"/>
      <c r="F31" s="36"/>
      <c r="G31" s="37"/>
      <c r="H31" s="37"/>
      <c r="I31" s="38" t="e">
        <f>MOD(#REF!,360)</f>
        <v>#REF!</v>
      </c>
      <c r="J31" s="61"/>
      <c r="K31" s="40" t="s">
        <v>10</v>
      </c>
      <c r="L31" s="7">
        <f t="shared" si="4"/>
        <v>0.7222222222222222</v>
      </c>
      <c r="M31" s="7">
        <f t="shared" si="3"/>
        <v>0.75</v>
      </c>
      <c r="N31" s="25">
        <v>0.027777777777777776</v>
      </c>
    </row>
    <row r="32" spans="1:14" ht="15.75">
      <c r="A32" s="16"/>
      <c r="B32" s="55"/>
      <c r="C32" s="17"/>
      <c r="D32" s="18"/>
      <c r="E32" s="18"/>
      <c r="F32" s="18"/>
      <c r="G32" s="19"/>
      <c r="H32" s="19"/>
      <c r="I32" s="20" t="e">
        <f>MOD(#REF!,360)</f>
        <v>#REF!</v>
      </c>
      <c r="J32" s="62"/>
      <c r="K32" s="39" t="s">
        <v>21</v>
      </c>
      <c r="L32" s="8">
        <f t="shared" si="4"/>
        <v>0.75</v>
      </c>
      <c r="M32" s="8">
        <f t="shared" si="3"/>
        <v>0.7534722222222222</v>
      </c>
      <c r="N32" s="26">
        <v>0.003472222222222222</v>
      </c>
    </row>
    <row r="33" spans="1:14" ht="15.75">
      <c r="A33" s="21"/>
      <c r="B33" s="76" t="s">
        <v>26</v>
      </c>
      <c r="C33" s="76"/>
      <c r="D33" s="76"/>
      <c r="E33" s="76"/>
      <c r="F33" s="76"/>
      <c r="G33" s="76"/>
      <c r="H33" s="76"/>
      <c r="I33" s="76"/>
      <c r="J33" s="77"/>
      <c r="K33" s="40" t="s">
        <v>11</v>
      </c>
      <c r="L33" s="7">
        <f t="shared" si="4"/>
        <v>0.7534722222222222</v>
      </c>
      <c r="M33" s="7">
        <f t="shared" si="3"/>
        <v>0.78125</v>
      </c>
      <c r="N33" s="25">
        <v>0.027777777777777776</v>
      </c>
    </row>
    <row r="34" spans="1:14" ht="15">
      <c r="A34" s="21"/>
      <c r="B34" s="56"/>
      <c r="C34" s="14"/>
      <c r="D34" s="15"/>
      <c r="E34" s="15"/>
      <c r="F34" s="15"/>
      <c r="G34" s="14"/>
      <c r="H34" s="14"/>
      <c r="I34" s="14"/>
      <c r="J34" s="63"/>
      <c r="K34" s="39" t="s">
        <v>21</v>
      </c>
      <c r="L34" s="8">
        <f t="shared" si="4"/>
        <v>0.78125</v>
      </c>
      <c r="M34" s="8">
        <f t="shared" si="3"/>
        <v>0.7847222222222222</v>
      </c>
      <c r="N34" s="26">
        <v>0.003472222222222222</v>
      </c>
    </row>
    <row r="35" spans="1:14" ht="16.5" thickBot="1">
      <c r="A35" s="22"/>
      <c r="B35" s="57"/>
      <c r="C35" s="23"/>
      <c r="D35" s="24"/>
      <c r="E35" s="24"/>
      <c r="F35" s="24"/>
      <c r="G35" s="23"/>
      <c r="H35" s="23"/>
      <c r="I35" s="23"/>
      <c r="J35" s="64"/>
      <c r="K35" s="41" t="s">
        <v>14</v>
      </c>
      <c r="L35" s="12">
        <f t="shared" si="4"/>
        <v>0.7847222222222222</v>
      </c>
      <c r="M35" s="12">
        <f t="shared" si="3"/>
        <v>0.8125</v>
      </c>
      <c r="N35" s="27">
        <v>0.027777777777777776</v>
      </c>
    </row>
  </sheetData>
  <sheetProtection/>
  <mergeCells count="17">
    <mergeCell ref="L21:L22"/>
    <mergeCell ref="M21:M22"/>
    <mergeCell ref="N21:N22"/>
    <mergeCell ref="K5:K6"/>
    <mergeCell ref="L5:L6"/>
    <mergeCell ref="M5:M6"/>
    <mergeCell ref="N5:N6"/>
    <mergeCell ref="K4:N4"/>
    <mergeCell ref="B33:J33"/>
    <mergeCell ref="A1:N1"/>
    <mergeCell ref="K2:N3"/>
    <mergeCell ref="J2:J3"/>
    <mergeCell ref="A2:A3"/>
    <mergeCell ref="B2:B3"/>
    <mergeCell ref="C2:C3"/>
    <mergeCell ref="K20:N20"/>
    <mergeCell ref="K21:K22"/>
  </mergeCells>
  <printOptions horizontalCentered="1"/>
  <pageMargins left="0.2362204724409449" right="0.1968503937007874" top="0.9" bottom="0.2755905511811024" header="0.14" footer="0.35433070866141736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 II</dc:creator>
  <cp:keywords/>
  <dc:description/>
  <cp:lastModifiedBy>GYMN GENNADIOU</cp:lastModifiedBy>
  <cp:lastPrinted>2012-11-29T09:11:21Z</cp:lastPrinted>
  <dcterms:created xsi:type="dcterms:W3CDTF">2000-11-07T09:56:26Z</dcterms:created>
  <dcterms:modified xsi:type="dcterms:W3CDTF">2016-10-13T04:42:16Z</dcterms:modified>
  <cp:category/>
  <cp:version/>
  <cp:contentType/>
  <cp:contentStatus/>
</cp:coreProperties>
</file>